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Excel_BuiltIn__FilterDatabase" localSheetId="0">'Лист1'!$A$1:$J$41</definedName>
  </definedNames>
  <calcPr fullCalcOnLoad="1"/>
</workbook>
</file>

<file path=xl/sharedStrings.xml><?xml version="1.0" encoding="utf-8"?>
<sst xmlns="http://schemas.openxmlformats.org/spreadsheetml/2006/main" count="45" uniqueCount="40">
  <si>
    <t>№
п/п</t>
  </si>
  <si>
    <t>Фамилия, имя
участника</t>
  </si>
  <si>
    <t>Возраст
участника</t>
  </si>
  <si>
    <t>Попытка 1</t>
  </si>
  <si>
    <t>Попытка 2</t>
  </si>
  <si>
    <t>Попытка 3</t>
  </si>
  <si>
    <t>Результат</t>
  </si>
  <si>
    <t>Место</t>
  </si>
  <si>
    <t>Возрастная категория участников соревнований 7-10 лет</t>
  </si>
  <si>
    <t>Возрастная категория участников соревнований 11-13 лет</t>
  </si>
  <si>
    <t>Возрастная категория участников соревнований 14-18 лет</t>
  </si>
  <si>
    <t>Главный судья соревнований __________________ (Казакеев А. В.)</t>
  </si>
  <si>
    <t>Ирцов Алексей</t>
  </si>
  <si>
    <t>Кучнеров Максим</t>
  </si>
  <si>
    <t>I</t>
  </si>
  <si>
    <t>II</t>
  </si>
  <si>
    <t>III</t>
  </si>
  <si>
    <t>Свириденко Евгений</t>
  </si>
  <si>
    <t>Чернышёв Сергей</t>
  </si>
  <si>
    <t>Тишкин Степан</t>
  </si>
  <si>
    <t>Козловский Даниил</t>
  </si>
  <si>
    <t>Ковалёв Алексей</t>
  </si>
  <si>
    <t>Налобин Павел</t>
  </si>
  <si>
    <t>Протокол
второго этапа Кубка города Ишима
в классе моделей аппаратов на воздушной подушке</t>
  </si>
  <si>
    <r>
      <t>"</t>
    </r>
    <r>
      <rPr>
        <u val="single"/>
        <sz val="10"/>
        <rFont val="Arial"/>
        <family val="2"/>
      </rPr>
      <t xml:space="preserve">  13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января  </t>
    </r>
    <r>
      <rPr>
        <sz val="10"/>
        <rFont val="Arial"/>
        <family val="2"/>
      </rPr>
      <t xml:space="preserve"> 2019 года</t>
    </r>
  </si>
  <si>
    <t>Грачёв Дмитрий</t>
  </si>
  <si>
    <t>Морозов Назар</t>
  </si>
  <si>
    <t>Герасимов Андрей</t>
  </si>
  <si>
    <t>Горев Артём</t>
  </si>
  <si>
    <t>Хорев Денис</t>
  </si>
  <si>
    <t>Рагозин Александр</t>
  </si>
  <si>
    <t>Тимошков Егор</t>
  </si>
  <si>
    <t>Лебедев Арсений</t>
  </si>
  <si>
    <t>Григорьев Сергей</t>
  </si>
  <si>
    <t>Гончарик Георгий</t>
  </si>
  <si>
    <t>Чернышёв Артём</t>
  </si>
  <si>
    <t>Афонасьев Владимир</t>
  </si>
  <si>
    <t>Пономаренко Максим</t>
  </si>
  <si>
    <t>Андреенко Александр</t>
  </si>
  <si>
    <t>Токарев Владислав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</si>
</sst>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5" zoomScaleNormal="115" workbookViewId="0" topLeftCell="A1">
      <selection activeCell="A25" sqref="A25:J25"/>
    </sheetView>
  </sheetViews>
  <sheetFormatPr defaultColWidth="9.140625" defaultRowHeight="12.75"/>
  <cols>
    <col min="1" max="1" width="7.28125" style="0" customWidth="1"/>
    <col min="2" max="2" width="42.28125" style="0" customWidth="1"/>
    <col min="3" max="6" width="15.7109375" style="0" customWidth="1"/>
    <col min="7" max="8" width="0" style="0" hidden="1" customWidth="1"/>
    <col min="9" max="9" width="15.7109375" style="1" customWidth="1"/>
    <col min="10" max="10" width="10.7109375" style="0" customWidth="1"/>
  </cols>
  <sheetData>
    <row r="1" spans="1:10" ht="78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8"/>
      <c r="H2" s="8"/>
      <c r="I2" s="26" t="s">
        <v>6</v>
      </c>
      <c r="J2" s="23" t="s">
        <v>7</v>
      </c>
    </row>
    <row r="3" spans="1:10" ht="24" customHeight="1">
      <c r="A3" s="23"/>
      <c r="B3" s="23"/>
      <c r="C3" s="23"/>
      <c r="D3" s="23"/>
      <c r="E3" s="23"/>
      <c r="F3" s="23"/>
      <c r="G3" s="8"/>
      <c r="H3" s="8"/>
      <c r="I3" s="26"/>
      <c r="J3" s="23"/>
    </row>
    <row r="4" spans="1:10" ht="12.7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 customHeight="1">
      <c r="A5" s="9">
        <v>1</v>
      </c>
      <c r="B5" s="13" t="s">
        <v>20</v>
      </c>
      <c r="C5" s="9">
        <v>10</v>
      </c>
      <c r="D5" s="11">
        <v>24.06</v>
      </c>
      <c r="E5" s="11">
        <v>33.11</v>
      </c>
      <c r="F5" s="11">
        <v>24.8</v>
      </c>
      <c r="G5" s="11">
        <f aca="true" t="shared" si="0" ref="G5:G24">MIN(D5:F5)</f>
        <v>24.06</v>
      </c>
      <c r="H5" s="11">
        <f aca="true" t="shared" si="1" ref="H5:H24">SMALL(D5:F5,2)</f>
        <v>24.8</v>
      </c>
      <c r="I5" s="11">
        <f aca="true" t="shared" si="2" ref="I5:I24">SUM(G5:H5)</f>
        <v>48.86</v>
      </c>
      <c r="J5" s="12" t="s">
        <v>14</v>
      </c>
    </row>
    <row r="6" spans="1:10" ht="12.75" customHeight="1">
      <c r="A6" s="9">
        <v>2</v>
      </c>
      <c r="B6" s="10" t="s">
        <v>13</v>
      </c>
      <c r="C6" s="9">
        <v>9</v>
      </c>
      <c r="D6" s="11">
        <v>29.22</v>
      </c>
      <c r="E6" s="11">
        <v>39.2</v>
      </c>
      <c r="F6" s="11">
        <v>28.59</v>
      </c>
      <c r="G6" s="11">
        <f t="shared" si="0"/>
        <v>28.59</v>
      </c>
      <c r="H6" s="11">
        <f t="shared" si="1"/>
        <v>29.22</v>
      </c>
      <c r="I6" s="11">
        <f t="shared" si="2"/>
        <v>57.81</v>
      </c>
      <c r="J6" s="12" t="s">
        <v>15</v>
      </c>
    </row>
    <row r="7" spans="1:10" ht="12.75" customHeight="1">
      <c r="A7" s="9">
        <v>3</v>
      </c>
      <c r="B7" s="10" t="s">
        <v>19</v>
      </c>
      <c r="C7" s="9">
        <v>9</v>
      </c>
      <c r="D7" s="11">
        <v>33.34</v>
      </c>
      <c r="E7" s="11">
        <v>30.13</v>
      </c>
      <c r="F7" s="11">
        <v>32.66</v>
      </c>
      <c r="G7" s="11">
        <f t="shared" si="0"/>
        <v>30.13</v>
      </c>
      <c r="H7" s="11">
        <f t="shared" si="1"/>
        <v>32.66</v>
      </c>
      <c r="I7" s="11">
        <f t="shared" si="2"/>
        <v>62.78999999999999</v>
      </c>
      <c r="J7" s="12" t="s">
        <v>16</v>
      </c>
    </row>
    <row r="8" spans="1:10" ht="12.75" customHeight="1">
      <c r="A8" s="9">
        <v>4</v>
      </c>
      <c r="B8" s="10" t="s">
        <v>26</v>
      </c>
      <c r="C8" s="9">
        <v>8</v>
      </c>
      <c r="D8" s="11">
        <v>39.65</v>
      </c>
      <c r="E8" s="11">
        <v>37.3</v>
      </c>
      <c r="F8" s="11">
        <v>25.7</v>
      </c>
      <c r="G8" s="11">
        <f t="shared" si="0"/>
        <v>25.7</v>
      </c>
      <c r="H8" s="11">
        <f t="shared" si="1"/>
        <v>37.3</v>
      </c>
      <c r="I8" s="11">
        <f t="shared" si="2"/>
        <v>63</v>
      </c>
      <c r="J8" s="9">
        <v>4</v>
      </c>
    </row>
    <row r="9" spans="1:10" ht="12.75" customHeight="1">
      <c r="A9" s="9">
        <v>5</v>
      </c>
      <c r="B9" s="10" t="s">
        <v>12</v>
      </c>
      <c r="C9" s="9">
        <v>9</v>
      </c>
      <c r="D9" s="11">
        <v>30.4</v>
      </c>
      <c r="E9" s="11">
        <v>33</v>
      </c>
      <c r="F9" s="11">
        <v>51.73</v>
      </c>
      <c r="G9" s="11">
        <f t="shared" si="0"/>
        <v>30.4</v>
      </c>
      <c r="H9" s="11">
        <f t="shared" si="1"/>
        <v>33</v>
      </c>
      <c r="I9" s="11">
        <f t="shared" si="2"/>
        <v>63.4</v>
      </c>
      <c r="J9" s="9">
        <v>5</v>
      </c>
    </row>
    <row r="10" spans="1:10" ht="12.75" customHeight="1">
      <c r="A10" s="9">
        <v>6</v>
      </c>
      <c r="B10" s="10" t="s">
        <v>21</v>
      </c>
      <c r="C10" s="9">
        <v>10</v>
      </c>
      <c r="D10" s="11">
        <v>32.94</v>
      </c>
      <c r="E10" s="11">
        <v>31.71</v>
      </c>
      <c r="F10" s="11">
        <v>37.85</v>
      </c>
      <c r="G10" s="11">
        <f t="shared" si="0"/>
        <v>31.71</v>
      </c>
      <c r="H10" s="11">
        <f t="shared" si="1"/>
        <v>32.94</v>
      </c>
      <c r="I10" s="11">
        <f t="shared" si="2"/>
        <v>64.65</v>
      </c>
      <c r="J10" s="9">
        <v>6</v>
      </c>
    </row>
    <row r="11" spans="1:10" ht="12.75">
      <c r="A11" s="9">
        <v>7</v>
      </c>
      <c r="B11" s="10" t="s">
        <v>30</v>
      </c>
      <c r="C11" s="9">
        <v>8</v>
      </c>
      <c r="D11" s="11">
        <v>50.2</v>
      </c>
      <c r="E11" s="11">
        <v>36.4</v>
      </c>
      <c r="F11" s="11">
        <v>38.82</v>
      </c>
      <c r="G11" s="11">
        <f t="shared" si="0"/>
        <v>36.4</v>
      </c>
      <c r="H11" s="11">
        <f t="shared" si="1"/>
        <v>38.82</v>
      </c>
      <c r="I11" s="11">
        <f t="shared" si="2"/>
        <v>75.22</v>
      </c>
      <c r="J11" s="9">
        <v>7</v>
      </c>
    </row>
    <row r="12" spans="1:10" ht="12.75">
      <c r="A12" s="9">
        <v>8</v>
      </c>
      <c r="B12" s="13" t="s">
        <v>39</v>
      </c>
      <c r="C12" s="20">
        <v>8</v>
      </c>
      <c r="D12" s="11">
        <v>43.91</v>
      </c>
      <c r="E12" s="11">
        <v>59.69</v>
      </c>
      <c r="F12" s="11">
        <v>42.3</v>
      </c>
      <c r="G12" s="11">
        <f t="shared" si="0"/>
        <v>42.3</v>
      </c>
      <c r="H12" s="11">
        <f t="shared" si="1"/>
        <v>43.91</v>
      </c>
      <c r="I12" s="11">
        <f t="shared" si="2"/>
        <v>86.21</v>
      </c>
      <c r="J12" s="9">
        <v>8</v>
      </c>
    </row>
    <row r="13" spans="1:10" ht="12.75">
      <c r="A13" s="9">
        <v>9</v>
      </c>
      <c r="B13" s="10" t="s">
        <v>28</v>
      </c>
      <c r="C13" s="9">
        <v>7</v>
      </c>
      <c r="D13" s="11">
        <v>57.49</v>
      </c>
      <c r="E13" s="11">
        <v>58.05</v>
      </c>
      <c r="F13" s="11">
        <v>46.82</v>
      </c>
      <c r="G13" s="11">
        <f t="shared" si="0"/>
        <v>46.82</v>
      </c>
      <c r="H13" s="11">
        <f t="shared" si="1"/>
        <v>57.49</v>
      </c>
      <c r="I13" s="11">
        <f t="shared" si="2"/>
        <v>104.31</v>
      </c>
      <c r="J13" s="9">
        <v>9</v>
      </c>
    </row>
    <row r="14" spans="1:10" ht="12.75">
      <c r="A14" s="9">
        <v>10</v>
      </c>
      <c r="B14" s="10" t="s">
        <v>32</v>
      </c>
      <c r="C14" s="9">
        <v>8</v>
      </c>
      <c r="D14" s="11">
        <v>58.08</v>
      </c>
      <c r="E14" s="11">
        <v>48.74</v>
      </c>
      <c r="F14" s="11">
        <v>200</v>
      </c>
      <c r="G14" s="11">
        <f t="shared" si="0"/>
        <v>48.74</v>
      </c>
      <c r="H14" s="11">
        <f t="shared" si="1"/>
        <v>58.08</v>
      </c>
      <c r="I14" s="11">
        <f t="shared" si="2"/>
        <v>106.82</v>
      </c>
      <c r="J14" s="9">
        <v>10</v>
      </c>
    </row>
    <row r="15" spans="1:10" ht="12.75">
      <c r="A15" s="9">
        <v>11</v>
      </c>
      <c r="B15" s="10" t="s">
        <v>27</v>
      </c>
      <c r="C15" s="9">
        <v>8</v>
      </c>
      <c r="D15" s="11">
        <v>200</v>
      </c>
      <c r="E15" s="11">
        <v>200</v>
      </c>
      <c r="F15" s="11">
        <v>57.23</v>
      </c>
      <c r="G15" s="11">
        <f t="shared" si="0"/>
        <v>57.23</v>
      </c>
      <c r="H15" s="11">
        <f t="shared" si="1"/>
        <v>200</v>
      </c>
      <c r="I15" s="11">
        <f t="shared" si="2"/>
        <v>257.23</v>
      </c>
      <c r="J15" s="9">
        <v>11</v>
      </c>
    </row>
    <row r="16" spans="1:10" ht="12.75">
      <c r="A16" s="9">
        <v>12</v>
      </c>
      <c r="B16" s="13" t="s">
        <v>38</v>
      </c>
      <c r="C16" s="20">
        <v>9</v>
      </c>
      <c r="D16" s="11">
        <v>200</v>
      </c>
      <c r="E16" s="11">
        <v>200</v>
      </c>
      <c r="F16" s="11">
        <v>200</v>
      </c>
      <c r="G16" s="11">
        <f t="shared" si="0"/>
        <v>200</v>
      </c>
      <c r="H16" s="11">
        <f t="shared" si="1"/>
        <v>200</v>
      </c>
      <c r="I16" s="11">
        <f t="shared" si="2"/>
        <v>400</v>
      </c>
      <c r="J16" s="9">
        <v>12</v>
      </c>
    </row>
    <row r="17" spans="1:10" ht="12.75">
      <c r="A17" s="9">
        <v>13</v>
      </c>
      <c r="B17" s="10" t="s">
        <v>25</v>
      </c>
      <c r="C17" s="9">
        <v>9</v>
      </c>
      <c r="D17" s="11">
        <v>200</v>
      </c>
      <c r="E17" s="11">
        <v>200</v>
      </c>
      <c r="F17" s="11">
        <v>200</v>
      </c>
      <c r="G17" s="11">
        <f t="shared" si="0"/>
        <v>200</v>
      </c>
      <c r="H17" s="11">
        <f t="shared" si="1"/>
        <v>200</v>
      </c>
      <c r="I17" s="11">
        <f t="shared" si="2"/>
        <v>400</v>
      </c>
      <c r="J17" s="9">
        <v>13</v>
      </c>
    </row>
    <row r="18" spans="1:10" ht="12.75">
      <c r="A18" s="9">
        <v>14</v>
      </c>
      <c r="B18" s="10" t="s">
        <v>31</v>
      </c>
      <c r="C18" s="9">
        <v>7</v>
      </c>
      <c r="D18" s="11">
        <v>200</v>
      </c>
      <c r="E18" s="11">
        <v>200</v>
      </c>
      <c r="F18" s="11">
        <v>200</v>
      </c>
      <c r="G18" s="11">
        <f t="shared" si="0"/>
        <v>200</v>
      </c>
      <c r="H18" s="11">
        <f t="shared" si="1"/>
        <v>200</v>
      </c>
      <c r="I18" s="11">
        <f t="shared" si="2"/>
        <v>400</v>
      </c>
      <c r="J18" s="9">
        <v>14</v>
      </c>
    </row>
    <row r="19" spans="1:10" ht="12.75">
      <c r="A19" s="9">
        <v>15</v>
      </c>
      <c r="B19" s="10" t="s">
        <v>29</v>
      </c>
      <c r="C19" s="9">
        <v>7</v>
      </c>
      <c r="D19" s="11">
        <v>200</v>
      </c>
      <c r="E19" s="11">
        <v>200</v>
      </c>
      <c r="F19" s="11">
        <v>200</v>
      </c>
      <c r="G19" s="11">
        <f t="shared" si="0"/>
        <v>200</v>
      </c>
      <c r="H19" s="11">
        <f t="shared" si="1"/>
        <v>200</v>
      </c>
      <c r="I19" s="11">
        <f t="shared" si="2"/>
        <v>400</v>
      </c>
      <c r="J19" s="9">
        <v>15</v>
      </c>
    </row>
    <row r="20" spans="1:10" ht="12.75" hidden="1">
      <c r="A20" s="14">
        <v>7</v>
      </c>
      <c r="B20" s="15"/>
      <c r="C20" s="15"/>
      <c r="D20" s="16"/>
      <c r="E20" s="16"/>
      <c r="F20" s="16"/>
      <c r="G20" s="16">
        <f t="shared" si="0"/>
        <v>0</v>
      </c>
      <c r="H20" s="16" t="e">
        <f t="shared" si="1"/>
        <v>#NUM!</v>
      </c>
      <c r="I20" s="16" t="e">
        <f t="shared" si="2"/>
        <v>#NUM!</v>
      </c>
      <c r="J20" s="17">
        <v>5</v>
      </c>
    </row>
    <row r="21" spans="1:10" ht="12.75" hidden="1">
      <c r="A21" s="14">
        <v>8</v>
      </c>
      <c r="B21" s="18"/>
      <c r="C21" s="14"/>
      <c r="D21" s="16"/>
      <c r="E21" s="16"/>
      <c r="F21" s="16"/>
      <c r="G21" s="16">
        <f t="shared" si="0"/>
        <v>0</v>
      </c>
      <c r="H21" s="16" t="e">
        <f t="shared" si="1"/>
        <v>#NUM!</v>
      </c>
      <c r="I21" s="16" t="e">
        <f t="shared" si="2"/>
        <v>#NUM!</v>
      </c>
      <c r="J21" s="17">
        <v>6</v>
      </c>
    </row>
    <row r="22" spans="1:10" ht="12.75" hidden="1">
      <c r="A22" s="14">
        <v>9</v>
      </c>
      <c r="B22" s="18"/>
      <c r="C22" s="14"/>
      <c r="D22" s="16"/>
      <c r="E22" s="16"/>
      <c r="F22" s="16"/>
      <c r="G22" s="16">
        <f t="shared" si="0"/>
        <v>0</v>
      </c>
      <c r="H22" s="16" t="e">
        <f t="shared" si="1"/>
        <v>#NUM!</v>
      </c>
      <c r="I22" s="16" t="e">
        <f t="shared" si="2"/>
        <v>#NUM!</v>
      </c>
      <c r="J22" s="17">
        <v>9</v>
      </c>
    </row>
    <row r="23" spans="1:10" ht="12.75" hidden="1">
      <c r="A23" s="14">
        <v>10</v>
      </c>
      <c r="B23" s="18"/>
      <c r="C23" s="14"/>
      <c r="D23" s="16"/>
      <c r="E23" s="16"/>
      <c r="F23" s="16"/>
      <c r="G23" s="16">
        <f t="shared" si="0"/>
        <v>0</v>
      </c>
      <c r="H23" s="16" t="e">
        <f t="shared" si="1"/>
        <v>#NUM!</v>
      </c>
      <c r="I23" s="16" t="e">
        <f t="shared" si="2"/>
        <v>#NUM!</v>
      </c>
      <c r="J23" s="17">
        <v>10</v>
      </c>
    </row>
    <row r="24" spans="1:10" ht="12.75" hidden="1">
      <c r="A24" s="14">
        <v>11</v>
      </c>
      <c r="B24" s="18"/>
      <c r="C24" s="14"/>
      <c r="D24" s="16"/>
      <c r="E24" s="16"/>
      <c r="F24" s="16"/>
      <c r="G24" s="16">
        <f t="shared" si="0"/>
        <v>0</v>
      </c>
      <c r="H24" s="16" t="e">
        <f t="shared" si="1"/>
        <v>#NUM!</v>
      </c>
      <c r="I24" s="16" t="e">
        <f t="shared" si="2"/>
        <v>#NUM!</v>
      </c>
      <c r="J24" s="17">
        <v>11</v>
      </c>
    </row>
    <row r="25" spans="1:10" ht="12.75" customHeight="1">
      <c r="A25" s="23" t="s">
        <v>9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14">
        <v>16</v>
      </c>
      <c r="B26" s="19" t="s">
        <v>18</v>
      </c>
      <c r="C26" s="14">
        <v>13</v>
      </c>
      <c r="D26" s="16">
        <v>24.56</v>
      </c>
      <c r="E26" s="16">
        <v>25.9</v>
      </c>
      <c r="F26" s="16">
        <v>23.3</v>
      </c>
      <c r="G26" s="16">
        <f>MIN(D26:F26)</f>
        <v>23.3</v>
      </c>
      <c r="H26" s="16">
        <f>SMALL(D26:F26,2)</f>
        <v>24.56</v>
      </c>
      <c r="I26" s="16">
        <f>SUM(G26:H26)</f>
        <v>47.86</v>
      </c>
      <c r="J26" s="12" t="s">
        <v>14</v>
      </c>
    </row>
    <row r="27" spans="1:10" ht="12.75">
      <c r="A27" s="14">
        <v>17</v>
      </c>
      <c r="B27" s="19" t="s">
        <v>17</v>
      </c>
      <c r="C27" s="14">
        <v>11</v>
      </c>
      <c r="D27" s="16">
        <v>72.62</v>
      </c>
      <c r="E27" s="16">
        <v>200</v>
      </c>
      <c r="F27" s="16">
        <v>33.95</v>
      </c>
      <c r="G27" s="16">
        <f>MIN(D27:F27)</f>
        <v>33.95</v>
      </c>
      <c r="H27" s="16">
        <f>SMALL(D27:F27,2)</f>
        <v>72.62</v>
      </c>
      <c r="I27" s="16">
        <f>SUM(G27:H27)</f>
        <v>106.57000000000001</v>
      </c>
      <c r="J27" s="12" t="s">
        <v>15</v>
      </c>
    </row>
    <row r="28" spans="1:10" ht="12.75">
      <c r="A28" s="14">
        <v>18</v>
      </c>
      <c r="B28" s="19" t="s">
        <v>34</v>
      </c>
      <c r="C28" s="14">
        <v>11</v>
      </c>
      <c r="D28" s="16">
        <v>200</v>
      </c>
      <c r="E28" s="16">
        <v>200</v>
      </c>
      <c r="F28" s="16">
        <v>200</v>
      </c>
      <c r="G28" s="16">
        <f>MIN(D28:F28)</f>
        <v>200</v>
      </c>
      <c r="H28" s="16">
        <f>SMALL(D28:F28,2)</f>
        <v>200</v>
      </c>
      <c r="I28" s="16">
        <f>SUM(G28:H28)</f>
        <v>400</v>
      </c>
      <c r="J28" s="9">
        <v>3</v>
      </c>
    </row>
    <row r="29" spans="1:10" ht="12.75">
      <c r="A29" s="14">
        <v>19</v>
      </c>
      <c r="B29" s="19" t="s">
        <v>33</v>
      </c>
      <c r="C29" s="14">
        <v>12</v>
      </c>
      <c r="D29" s="16">
        <v>200</v>
      </c>
      <c r="E29" s="16">
        <v>200</v>
      </c>
      <c r="F29" s="16">
        <v>200</v>
      </c>
      <c r="G29" s="16">
        <f>MIN(D29:F29)</f>
        <v>200</v>
      </c>
      <c r="H29" s="16">
        <f>SMALL(D29:F29,2)</f>
        <v>200</v>
      </c>
      <c r="I29" s="16">
        <f>SUM(G29:H29)</f>
        <v>400</v>
      </c>
      <c r="J29" s="9">
        <v>4</v>
      </c>
    </row>
    <row r="30" spans="1:10" ht="12.75" hidden="1">
      <c r="A30" s="14">
        <v>11</v>
      </c>
      <c r="B30" s="18"/>
      <c r="C30" s="14"/>
      <c r="D30" s="16"/>
      <c r="E30" s="16"/>
      <c r="F30" s="16"/>
      <c r="G30" s="16">
        <f>MIN(D30:F30)</f>
        <v>0</v>
      </c>
      <c r="H30" s="16" t="e">
        <f>SMALL(D30:F30,2)</f>
        <v>#NUM!</v>
      </c>
      <c r="I30" s="16" t="e">
        <f>SUM(G30:H30)</f>
        <v>#NUM!</v>
      </c>
      <c r="J30" s="17">
        <v>6</v>
      </c>
    </row>
    <row r="31" spans="1:10" ht="12.75" hidden="1">
      <c r="A31" s="14">
        <v>12</v>
      </c>
      <c r="B31" s="18"/>
      <c r="C31" s="14"/>
      <c r="D31" s="16"/>
      <c r="E31" s="16"/>
      <c r="F31" s="16"/>
      <c r="G31" s="16">
        <f>MIN(D31:F31)</f>
        <v>0</v>
      </c>
      <c r="H31" s="16" t="e">
        <f>SMALL(D31:F31,2)</f>
        <v>#NUM!</v>
      </c>
      <c r="I31" s="16" t="e">
        <f>SUM(G31:H31)</f>
        <v>#NUM!</v>
      </c>
      <c r="J31" s="17">
        <v>7</v>
      </c>
    </row>
    <row r="32" spans="1:10" ht="12.75" hidden="1">
      <c r="A32" s="14">
        <v>13</v>
      </c>
      <c r="B32" s="18"/>
      <c r="C32" s="14"/>
      <c r="D32" s="16"/>
      <c r="E32" s="16"/>
      <c r="F32" s="16"/>
      <c r="G32" s="16">
        <f>MIN(D32:F32)</f>
        <v>0</v>
      </c>
      <c r="H32" s="16" t="e">
        <f>SMALL(D32:F32,2)</f>
        <v>#NUM!</v>
      </c>
      <c r="I32" s="16" t="e">
        <f>SUM(G32:H32)</f>
        <v>#NUM!</v>
      </c>
      <c r="J32" s="17">
        <v>8</v>
      </c>
    </row>
    <row r="33" spans="1:10" ht="12.75" hidden="1">
      <c r="A33" s="14">
        <v>20</v>
      </c>
      <c r="B33" s="18"/>
      <c r="C33" s="14"/>
      <c r="D33" s="16"/>
      <c r="E33" s="16"/>
      <c r="F33" s="16"/>
      <c r="G33" s="16">
        <f>MIN(D33:F33)</f>
        <v>0</v>
      </c>
      <c r="H33" s="16" t="e">
        <f>SMALL(D33:F33,2)</f>
        <v>#NUM!</v>
      </c>
      <c r="I33" s="16" t="e">
        <f>SUM(G33:H33)</f>
        <v>#NUM!</v>
      </c>
      <c r="J33" s="17">
        <v>9</v>
      </c>
    </row>
    <row r="34" spans="1:10" ht="12.75" customHeight="1">
      <c r="A34" s="23" t="s">
        <v>10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14">
        <v>20</v>
      </c>
      <c r="B35" s="19" t="s">
        <v>36</v>
      </c>
      <c r="C35" s="14">
        <v>15</v>
      </c>
      <c r="D35" s="16">
        <v>24.36</v>
      </c>
      <c r="E35" s="16">
        <v>25.07</v>
      </c>
      <c r="F35" s="16">
        <v>25.61</v>
      </c>
      <c r="G35" s="16">
        <f>MIN(D35:F35)</f>
        <v>24.36</v>
      </c>
      <c r="H35" s="16">
        <f>SMALL(D35:F35,2)</f>
        <v>25.07</v>
      </c>
      <c r="I35" s="16">
        <f>SUM(G35:H35)</f>
        <v>49.43</v>
      </c>
      <c r="J35" s="12" t="s">
        <v>14</v>
      </c>
    </row>
    <row r="36" spans="1:10" ht="12.75">
      <c r="A36" s="14">
        <v>21</v>
      </c>
      <c r="B36" s="19" t="s">
        <v>22</v>
      </c>
      <c r="C36" s="14">
        <v>14</v>
      </c>
      <c r="D36" s="16">
        <v>30.29</v>
      </c>
      <c r="E36" s="16">
        <v>29.8</v>
      </c>
      <c r="F36" s="16">
        <v>22.5</v>
      </c>
      <c r="G36" s="16">
        <f>MIN(D36:F36)</f>
        <v>22.5</v>
      </c>
      <c r="H36" s="16">
        <f>SMALL(D36:F36,2)</f>
        <v>29.8</v>
      </c>
      <c r="I36" s="16">
        <f>SUM(G36:H36)</f>
        <v>52.3</v>
      </c>
      <c r="J36" s="12" t="s">
        <v>15</v>
      </c>
    </row>
    <row r="37" spans="1:10" ht="12.75">
      <c r="A37" s="14">
        <v>22</v>
      </c>
      <c r="B37" s="19" t="s">
        <v>35</v>
      </c>
      <c r="C37" s="14">
        <v>14</v>
      </c>
      <c r="D37" s="16">
        <v>30.77</v>
      </c>
      <c r="E37" s="16">
        <v>40.12</v>
      </c>
      <c r="F37" s="16">
        <v>200</v>
      </c>
      <c r="G37" s="16">
        <f>MIN(D37:F37)</f>
        <v>30.77</v>
      </c>
      <c r="H37" s="16">
        <f>SMALL(D37:F37,2)</f>
        <v>40.12</v>
      </c>
      <c r="I37" s="16">
        <f>SUM(G37:H37)</f>
        <v>70.89</v>
      </c>
      <c r="J37" s="12" t="s">
        <v>16</v>
      </c>
    </row>
    <row r="38" spans="1:10" ht="12.75">
      <c r="A38" s="14">
        <v>23</v>
      </c>
      <c r="B38" s="19" t="s">
        <v>37</v>
      </c>
      <c r="C38" s="14">
        <v>18</v>
      </c>
      <c r="D38" s="16">
        <v>200</v>
      </c>
      <c r="E38" s="16">
        <v>200</v>
      </c>
      <c r="F38" s="16">
        <v>200</v>
      </c>
      <c r="G38" s="16">
        <f>MIN(D38:F38)</f>
        <v>200</v>
      </c>
      <c r="H38" s="16">
        <f>SMALL(D38:F38,2)</f>
        <v>200</v>
      </c>
      <c r="I38" s="16">
        <f>SUM(G38:H38)</f>
        <v>400</v>
      </c>
      <c r="J38" s="9">
        <v>4</v>
      </c>
    </row>
    <row r="39" spans="1:10" ht="12.75" hidden="1">
      <c r="A39" s="4">
        <v>17</v>
      </c>
      <c r="B39" s="5"/>
      <c r="C39" s="4"/>
      <c r="D39" s="6"/>
      <c r="E39" s="6"/>
      <c r="F39" s="6"/>
      <c r="G39" s="6">
        <f>MIN(D39:F39)</f>
        <v>0</v>
      </c>
      <c r="H39" s="6" t="e">
        <f>SMALL(D39:F39,2)</f>
        <v>#NUM!</v>
      </c>
      <c r="I39" s="6" t="e">
        <f>SUM(G39:H39)</f>
        <v>#NUM!</v>
      </c>
      <c r="J39" s="7">
        <v>4</v>
      </c>
    </row>
    <row r="40" spans="1:10" ht="36.75" customHeight="1">
      <c r="A40" s="24" t="s">
        <v>11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21.75" customHeight="1">
      <c r="A41" s="21" t="s">
        <v>24</v>
      </c>
      <c r="B41" s="22"/>
      <c r="C41" s="22"/>
      <c r="D41" s="2"/>
      <c r="E41" s="2"/>
      <c r="F41" s="2"/>
      <c r="G41" s="2"/>
      <c r="H41" s="2"/>
      <c r="I41" s="3"/>
      <c r="J41" s="2"/>
    </row>
  </sheetData>
  <sheetProtection selectLockedCells="1" selectUnlockedCells="1"/>
  <mergeCells count="14">
    <mergeCell ref="A1:J1"/>
    <mergeCell ref="A2:A3"/>
    <mergeCell ref="B2:B3"/>
    <mergeCell ref="C2:C3"/>
    <mergeCell ref="D2:D3"/>
    <mergeCell ref="E2:E3"/>
    <mergeCell ref="F2:F3"/>
    <mergeCell ref="I2:I3"/>
    <mergeCell ref="J2:J3"/>
    <mergeCell ref="A41:C41"/>
    <mergeCell ref="A4:J4"/>
    <mergeCell ref="A25:J25"/>
    <mergeCell ref="A34:J34"/>
    <mergeCell ref="A40:J40"/>
  </mergeCells>
  <printOptions horizontalCentered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2017-11-19T16:23:37Z</cp:lastPrinted>
  <dcterms:created xsi:type="dcterms:W3CDTF">2016-11-26T16:11:47Z</dcterms:created>
  <dcterms:modified xsi:type="dcterms:W3CDTF">2019-01-13T19:49:53Z</dcterms:modified>
  <cp:category/>
  <cp:version/>
  <cp:contentType/>
  <cp:contentStatus/>
</cp:coreProperties>
</file>